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ctset research systems inc" sheetId="1" r:id="rId1"/>
    <sheet name="factset research systems inc-1" sheetId="2" r:id="rId2"/>
    <sheet name="factset research systems r" sheetId="3" r:id="rId3"/>
    <sheet name="about factset" sheetId="4" r:id="rId4"/>
    <sheet name="about factset-1" sheetId="5" r:id="rId5"/>
    <sheet name="about factset-2" sheetId="6" r:id="rId6"/>
    <sheet name="reconciliation of gaap and" sheetId="7" r:id="rId7"/>
    <sheet name="reconciliation of gaap and-1" sheetId="8" r:id="rId8"/>
    <sheet name="reconciliation of gaap and-2" sheetId="9" r:id="rId9"/>
  </sheets>
  <definedNames/>
  <calcPr fullCalcOnLoad="1"/>
</workbook>
</file>

<file path=xl/sharedStrings.xml><?xml version="1.0" encoding="utf-8"?>
<sst xmlns="http://schemas.openxmlformats.org/spreadsheetml/2006/main" count="250" uniqueCount="159">
  <si>
    <t>FactSet Research Systems Inc.</t>
  </si>
  <si>
    <t>Delaware</t>
  </si>
  <si>
    <t>1-11869</t>
  </si>
  <si>
    <t>13-3362547</t>
  </si>
  <si>
    <t>(State or other jurisdiction of</t>
  </si>
  <si>
    <t>(Commission</t>
  </si>
  <si>
    <t>(I.R.S. Employer</t>
  </si>
  <si>
    <t>incorporation or organization)</t>
  </si>
  <si>
    <t>File Number)</t>
  </si>
  <si>
    <t>Identification Number)</t>
  </si>
  <si>
    <t>601 Merritt 7</t>
  </si>
  <si>
    <t>Norwalk, Connecticut   06851</t>
  </si>
  <si>
    <t>(Address of principal executive offices)</t>
  </si>
  <si>
    <t>(203) 810-1000</t>
  </si>
  <si>
    <t>(Registrants  telephone number,  including area code)</t>
  </si>
  <si>
    <t>601 Merrit 7</t>
  </si>
  <si>
    <t>Norwalk, Connecticut   06851</t>
  </si>
  <si>
    <t>203.810.1000 / 203.810.1001 Fax</t>
  </si>
  <si>
    <t>Contact:</t>
  </si>
  <si>
    <t>Peter Walsh</t>
  </si>
  <si>
    <t>203.810.1000</t>
  </si>
  <si>
    <t>FactSet Research Systems Reports Earnings per Share of $0.38 for the Second Quarter of Fiscal Year 2006</t>
  </si>
  <si>
    <t>Consolidated Statements of Income (Condensed and Unaudited)</t>
  </si>
  <si>
    <t>Three Months Ended</t>
  </si>
  <si>
    <t>Six Months Ended</t>
  </si>
  <si>
    <t>February 28,</t>
  </si>
  <si>
    <t>(In thousands, except per share data)</t>
  </si>
  <si>
    <t>2006</t>
  </si>
  <si>
    <t>2005</t>
  </si>
  <si>
    <t>Change</t>
  </si>
  <si>
    <t>Revenues</t>
  </si>
  <si>
    <t>22.5 %</t>
  </si>
  <si>
    <t>21.8 %</t>
  </si>
  <si>
    <t>Total operating expenses</t>
  </si>
  <si>
    <t>Income from operations</t>
  </si>
  <si>
    <t>Net Income</t>
  </si>
  <si>
    <t>Diluted earnings per common share</t>
  </si>
  <si>
    <t>Diluted weighted average common shares</t>
  </si>
  <si>
    <t>About FactSet</t>
  </si>
  <si>
    <t>Consolidated Statements of Financial Condition</t>
  </si>
  <si>
    <t>August 31,</t>
  </si>
  <si>
    <t>(In thousands)</t>
  </si>
  <si>
    <t>(unaudited)</t>
  </si>
  <si>
    <t>ASSETS</t>
  </si>
  <si>
    <t>Cash and cash equivalents</t>
  </si>
  <si>
    <t>Investments</t>
  </si>
  <si>
    <t>Receivables from clients and clearing brokers, net</t>
  </si>
  <si>
    <t>Deferred taxes</t>
  </si>
  <si>
    <t>Other current assets</t>
  </si>
  <si>
    <t>Total current assets</t>
  </si>
  <si>
    <t>Property, equipment and leasehold improvements, net</t>
  </si>
  <si>
    <t>Goodwill</t>
  </si>
  <si>
    <t>Intangible assets, net</t>
  </si>
  <si>
    <t>Other assets</t>
  </si>
  <si>
    <t>Total assets</t>
  </si>
  <si>
    <t>LIABILITIES AND STOCKHOLDERS EQUITY</t>
  </si>
  <si>
    <t>Accounts payable and accrued expenses</t>
  </si>
  <si>
    <t>Accrued compensation</t>
  </si>
  <si>
    <t>Deferred fees</t>
  </si>
  <si>
    <t>Dividends payable</t>
  </si>
  <si>
    <t>Taxes payable</t>
  </si>
  <si>
    <t>Notes payable</t>
  </si>
  <si>
    <t> </t>
  </si>
  <si>
    <t>Total current liabilities</t>
  </si>
  <si>
    <t>Deferred rent and other non-current liabilities</t>
  </si>
  <si>
    <t>Total liabilities</t>
  </si>
  <si>
    <t>Stockholders Equity:</t>
  </si>
  <si>
    <t>Common stock</t>
  </si>
  <si>
    <t>Capital in excess of par value</t>
  </si>
  <si>
    <t>Retained earnings</t>
  </si>
  <si>
    <t>Treasury stock</t>
  </si>
  <si>
    <t>Accumulated other comprehensive loss</t>
  </si>
  <si>
    <t>Total stockholders equity</t>
  </si>
  <si>
    <t>Total liabilities and stockholders equity</t>
  </si>
  <si>
    <t>Consolidated Statements of Income</t>
  </si>
  <si>
    <t>(In thousands, except per share data and unaudited)</t>
  </si>
  <si>
    <t>Operating expenses</t>
  </si>
  <si>
    <t>Cost of services</t>
  </si>
  <si>
    <t>Stock-based compensation expense</t>
  </si>
  <si>
    <t>Total cost of services</t>
  </si>
  <si>
    <t>Selling, general and administrative</t>
  </si>
  <si>
    <t>Total selling, general and administrative</t>
  </si>
  <si>
    <t>Other income</t>
  </si>
  <si>
    <t>Income before income taxes</t>
  </si>
  <si>
    <t>Provision for income taxes</t>
  </si>
  <si>
    <t>Net income</t>
  </si>
  <si>
    <t>Basic earnings per common share</t>
  </si>
  <si>
    <t>Weighted average common shares (Basic)</t>
  </si>
  <si>
    <t>Weighted average common shares (Diluted)</t>
  </si>
  <si>
    <t>Consolidated Statements of Cash Flows</t>
  </si>
  <si>
    <t>(In thousands and unaudited)</t>
  </si>
  <si>
    <t>CASH FLOWS FROM OPERATING ACTIVITIES</t>
  </si>
  <si>
    <t>Adjustments to reconcile net income to net cash provided by operating activities</t>
  </si>
  <si>
    <t>Depreciation and amortization</t>
  </si>
  <si>
    <t>Deferred incomes taxes</t>
  </si>
  <si>
    <t>Gain on sale of company-owned real estate</t>
  </si>
  <si>
    <t>Changes in assets and liabilities, net of effects of acquisitions</t>
  </si>
  <si>
    <t>Landlord contributions</t>
  </si>
  <si>
    <t>Other working capital accounts, net</t>
  </si>
  <si>
    <t>Income tax benefits from stock option exercises</t>
  </si>
  <si>
    <t>Net cash provided by operations</t>
  </si>
  <si>
    <t>CASH FLOWS FROM INVESTING ACTIVITIES</t>
  </si>
  <si>
    <t>(Purchases) proceeds from sales of investments, net</t>
  </si>
  <si>
    <t>Acquisition of businesses, net of cash acquired</t>
  </si>
  <si>
    <t>Proceeds from sale of company-owned real estate</t>
  </si>
  <si>
    <t>Purchases of property, equipment and leasehold improvements</t>
  </si>
  <si>
    <t>Net cash used in investing activities</t>
  </si>
  <si>
    <t>CASH FLOWS FROM FINANCING ACTIVITIES</t>
  </si>
  <si>
    <t>Dividend payments</t>
  </si>
  <si>
    <t>Repurchase of common stock</t>
  </si>
  <si>
    <t>Proceeds from employee stock plans</t>
  </si>
  <si>
    <t>Income tax benefits from stock options exercises</t>
  </si>
  <si>
    <t>Net cash provided by financing activities</t>
  </si>
  <si>
    <t>Effect of exchange rate changes on cash and cash equivalents</t>
  </si>
  <si>
    <t>Net increase (decrease) in cash and cash equivalents</t>
  </si>
  <si>
    <t>Cash and cash equivalents at beginning of period</t>
  </si>
  <si>
    <t>Cash and cash equivalents at end of period</t>
  </si>
  <si>
    <t>Reconciliation of GAAP and non-GAAP Financial Measures</t>
  </si>
  <si>
    <t>I.    
          Consolidated Statements of Income</t>
  </si>
  <si>
    <t>GAAP Income from operations</t>
  </si>
  <si>
    <t>9.7 %</t>
  </si>
  <si>
    <t>FAS 123(R) (a)</t>
  </si>
  <si>
    <t>UK real estate consolidation (b)</t>
  </si>
  <si>
    <t>Non-GAAP Income from operations</t>
  </si>
  <si>
    <t>17.9 %</t>
  </si>
  <si>
    <t>GAAP Net income</t>
  </si>
  <si>
    <t>12.1 %</t>
  </si>
  <si>
    <t>FAS 123(R), net of tax (a)</t>
  </si>
  <si>
    <t>UK real estate consolidation, net of tax (b)</t>
  </si>
  <si>
    <t>Non-GAAP Net income</t>
  </si>
  <si>
    <t>21.5 %</t>
  </si>
  <si>
    <t>GAAP Diluted weighted average common shares</t>
  </si>
  <si>
    <t>0.7 %</t>
  </si>
  <si>
    <t>FAS 123(R) (c)</t>
  </si>
  <si>
    <t>Non-GAAP Diluted weighted average common shares</t>
  </si>
  <si>
    <t>1.8 %</t>
  </si>
  <si>
    <t>Non-GAAP Diluted earnings per common share</t>
  </si>
  <si>
    <t>20.6 %</t>
  </si>
  <si>
    <t>7.9 %</t>
  </si>
  <si>
    <t>FAS 123(R) (d)</t>
  </si>
  <si>
    <t>UK real estate consolidation (e)</t>
  </si>
  <si>
    <t>16.9 %</t>
  </si>
  <si>
    <t>14.5 %</t>
  </si>
  <si>
    <t>FAS 123(R), net of tax (d)</t>
  </si>
  <si>
    <t>UK real estate consolidation, net of tax (e)</t>
  </si>
  <si>
    <t>Gain from sale of company-owned real estate, net of tax (g)</t>
  </si>
  <si>
    <t>Tax benefit from closure of previously filed tax returns (h)</t>
  </si>
  <si>
    <t>19.6 %</t>
  </si>
  <si>
    <t>0.2 %</t>
  </si>
  <si>
    <t>FAS 123(R) (f)</t>
  </si>
  <si>
    <t>1.3 %</t>
  </si>
  <si>
    <t>II.   Consolidated Statements of Cash Flows</t>
  </si>
  <si>
    <t>$ Change</t>
  </si>
  <si>
    <t>GAAP Net Cash provided by operations</t>
  </si>
  <si>
    <t>Income tax benefits from stock option exercises (i)</t>
  </si>
  <si>
    <t>Non-GAAP Net Cash provided by operations</t>
  </si>
  <si>
    <t>Capital expenditures</t>
  </si>
  <si>
    <t>Free cash flow</t>
  </si>
  <si>
    <t>( $126)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</si>
</sst>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4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B4" s="2" t="s">
        <v>2</v>
      </c>
      <c r="C4" s="2" t="s">
        <v>3</v>
      </c>
    </row>
    <row r="5" spans="1:3" ht="15">
      <c r="A5" t="s">
        <v>4</v>
      </c>
      <c r="B5" t="s">
        <v>5</v>
      </c>
      <c r="C5" t="s">
        <v>6</v>
      </c>
    </row>
    <row r="6" spans="1:3" ht="15">
      <c r="A6" t="s">
        <v>7</v>
      </c>
      <c r="B6" t="s">
        <v>8</v>
      </c>
      <c r="C6" t="s">
        <v>9</v>
      </c>
    </row>
    <row r="9" spans="1:3" ht="15">
      <c r="A9" s="1" t="s">
        <v>10</v>
      </c>
      <c r="B9" s="1"/>
      <c r="C9" s="1"/>
    </row>
    <row r="10" spans="1:3" ht="15">
      <c r="A10" s="1" t="s">
        <v>11</v>
      </c>
      <c r="B10" s="1"/>
      <c r="C10" s="1"/>
    </row>
    <row r="11" spans="1:3" ht="15">
      <c r="A11" s="3" t="s">
        <v>12</v>
      </c>
      <c r="B11" s="3"/>
      <c r="C11" s="3"/>
    </row>
    <row r="14" ht="15">
      <c r="B14" s="2" t="s">
        <v>13</v>
      </c>
    </row>
    <row r="15" spans="1:3" ht="15">
      <c r="A15" s="3" t="s">
        <v>14</v>
      </c>
      <c r="B15" s="3"/>
      <c r="C15" s="3"/>
    </row>
  </sheetData>
  <sheetProtection selectLockedCells="1" selectUnlockedCells="1"/>
  <mergeCells count="5">
    <mergeCell ref="A2:F2"/>
    <mergeCell ref="A9:C9"/>
    <mergeCell ref="A10:C10"/>
    <mergeCell ref="A11:C11"/>
    <mergeCell ref="A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t="s">
        <v>0</v>
      </c>
      <c r="B3" s="4"/>
      <c r="C3" s="4"/>
      <c r="D3" s="4"/>
      <c r="E3" s="4"/>
      <c r="F3" s="4"/>
      <c r="H3" s="4"/>
      <c r="I3" s="4"/>
      <c r="J3" s="4"/>
      <c r="K3" s="4"/>
      <c r="L3" s="4"/>
    </row>
    <row r="4" spans="1:12" ht="15">
      <c r="A4" t="s">
        <v>15</v>
      </c>
      <c r="B4" s="4"/>
      <c r="C4" s="4"/>
      <c r="D4" s="4"/>
      <c r="E4" s="4"/>
      <c r="F4" s="4"/>
      <c r="H4" s="4"/>
      <c r="I4" s="4"/>
      <c r="J4" s="4"/>
      <c r="K4" s="4"/>
      <c r="L4" s="4"/>
    </row>
    <row r="5" spans="1:12" ht="15">
      <c r="A5" t="s">
        <v>16</v>
      </c>
      <c r="B5" s="4"/>
      <c r="C5" s="4"/>
      <c r="D5" s="4"/>
      <c r="E5" s="4"/>
      <c r="F5" s="4"/>
      <c r="H5" s="4"/>
      <c r="I5" s="4"/>
      <c r="J5" s="4"/>
      <c r="K5" s="4"/>
      <c r="L5" s="4"/>
    </row>
    <row r="6" spans="1:12" ht="15">
      <c r="A6" t="s">
        <v>17</v>
      </c>
      <c r="B6" s="4"/>
      <c r="C6" s="4"/>
      <c r="D6" s="4"/>
      <c r="E6" s="4"/>
      <c r="F6" s="4"/>
      <c r="H6" s="4"/>
      <c r="I6" s="4"/>
      <c r="J6" s="4"/>
      <c r="K6" s="4"/>
      <c r="L6" s="4"/>
    </row>
    <row r="7" spans="2:12" ht="15">
      <c r="B7" s="4"/>
      <c r="C7" s="4"/>
      <c r="D7" s="4"/>
      <c r="E7" s="4"/>
      <c r="F7" s="4"/>
      <c r="H7" s="1" t="s">
        <v>18</v>
      </c>
      <c r="I7" s="1"/>
      <c r="J7" s="1"/>
      <c r="K7" s="1"/>
      <c r="L7" s="1"/>
    </row>
    <row r="8" spans="2:12" ht="15">
      <c r="B8" s="4"/>
      <c r="C8" s="4"/>
      <c r="D8" s="4"/>
      <c r="E8" s="4"/>
      <c r="F8" s="4"/>
      <c r="H8" s="4" t="s">
        <v>19</v>
      </c>
      <c r="I8" s="4"/>
      <c r="J8" s="4"/>
      <c r="K8" s="4"/>
      <c r="L8" s="4"/>
    </row>
    <row r="9" spans="2:12" ht="15">
      <c r="B9" s="4"/>
      <c r="C9" s="4"/>
      <c r="D9" s="4"/>
      <c r="E9" s="4"/>
      <c r="F9" s="4"/>
      <c r="H9" s="4" t="s">
        <v>0</v>
      </c>
      <c r="I9" s="4"/>
      <c r="J9" s="4"/>
      <c r="K9" s="4"/>
      <c r="L9" s="4"/>
    </row>
    <row r="10" spans="2:12" ht="15">
      <c r="B10" s="4"/>
      <c r="C10" s="4"/>
      <c r="D10" s="4"/>
      <c r="E10" s="4"/>
      <c r="F10" s="4"/>
      <c r="H10" s="4" t="s">
        <v>20</v>
      </c>
      <c r="I10" s="4"/>
      <c r="J10" s="4"/>
      <c r="K10" s="4"/>
      <c r="L10" s="4"/>
    </row>
  </sheetData>
  <sheetProtection selectLockedCells="1" selectUnlockedCells="1"/>
  <mergeCells count="16">
    <mergeCell ref="B3:F3"/>
    <mergeCell ref="H3:L3"/>
    <mergeCell ref="B4:F4"/>
    <mergeCell ref="H4:L4"/>
    <mergeCell ref="B5:F5"/>
    <mergeCell ref="H5:L5"/>
    <mergeCell ref="B6:F6"/>
    <mergeCell ref="H6:L6"/>
    <mergeCell ref="B7:F7"/>
    <mergeCell ref="H7:L7"/>
    <mergeCell ref="B8:F8"/>
    <mergeCell ref="H8:L8"/>
    <mergeCell ref="B9:F9"/>
    <mergeCell ref="H9:L9"/>
    <mergeCell ref="B10:F10"/>
    <mergeCell ref="H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4" t="s">
        <v>23</v>
      </c>
      <c r="C7" s="4"/>
      <c r="D7" s="4"/>
      <c r="E7" s="4"/>
      <c r="F7" s="4"/>
      <c r="H7" s="4" t="s">
        <v>24</v>
      </c>
      <c r="I7" s="4"/>
      <c r="J7" s="4"/>
      <c r="K7" s="4"/>
      <c r="L7" s="4"/>
    </row>
    <row r="8" spans="2:12" ht="15">
      <c r="B8" s="4" t="s">
        <v>25</v>
      </c>
      <c r="C8" s="4"/>
      <c r="D8" s="4"/>
      <c r="E8" s="4"/>
      <c r="F8" s="4"/>
      <c r="H8" s="4" t="s">
        <v>25</v>
      </c>
      <c r="I8" s="4"/>
      <c r="J8" s="4"/>
      <c r="K8" s="4"/>
      <c r="L8" s="4"/>
    </row>
    <row r="9" spans="1:12" ht="15">
      <c r="A9" t="s">
        <v>26</v>
      </c>
      <c r="B9" t="s">
        <v>27</v>
      </c>
      <c r="D9" t="s">
        <v>28</v>
      </c>
      <c r="F9" t="s">
        <v>29</v>
      </c>
      <c r="H9" t="s">
        <v>27</v>
      </c>
      <c r="J9" t="s">
        <v>28</v>
      </c>
      <c r="L9" t="s">
        <v>29</v>
      </c>
    </row>
    <row r="10" spans="1:12" ht="15">
      <c r="A10" t="s">
        <v>30</v>
      </c>
      <c r="B10" s="5">
        <v>93665</v>
      </c>
      <c r="D10" s="5">
        <v>76472</v>
      </c>
      <c r="F10" t="s">
        <v>31</v>
      </c>
      <c r="H10" s="5">
        <v>183319</v>
      </c>
      <c r="J10" s="5">
        <v>150535</v>
      </c>
      <c r="L10" t="s">
        <v>32</v>
      </c>
    </row>
    <row r="11" spans="1:12" ht="15">
      <c r="A11" s="2" t="s">
        <v>33</v>
      </c>
      <c r="B11" s="6">
        <v>64021</v>
      </c>
      <c r="D11" s="6">
        <v>49440</v>
      </c>
      <c r="F11" s="7">
        <v>29.5</v>
      </c>
      <c r="H11" s="6">
        <v>126272</v>
      </c>
      <c r="J11" s="6">
        <v>97658</v>
      </c>
      <c r="L11" s="7">
        <v>29.3</v>
      </c>
    </row>
    <row r="12" spans="1:12" ht="15">
      <c r="A12" t="s">
        <v>34</v>
      </c>
      <c r="B12" s="6">
        <v>29644</v>
      </c>
      <c r="D12" s="6">
        <v>27032</v>
      </c>
      <c r="F12" s="7">
        <v>9.7</v>
      </c>
      <c r="H12" s="6">
        <v>57047</v>
      </c>
      <c r="J12" s="6">
        <v>52877</v>
      </c>
      <c r="L12" s="7">
        <v>7.9</v>
      </c>
    </row>
    <row r="13" spans="1:12" ht="15">
      <c r="A13" t="s">
        <v>35</v>
      </c>
      <c r="B13" s="6">
        <v>19242</v>
      </c>
      <c r="D13" s="6">
        <v>17170</v>
      </c>
      <c r="F13" s="7">
        <v>12.1</v>
      </c>
      <c r="H13" s="6">
        <v>38437</v>
      </c>
      <c r="J13" s="6">
        <v>33567</v>
      </c>
      <c r="L13" s="7">
        <v>14.5</v>
      </c>
    </row>
    <row r="14" spans="1:12" ht="15">
      <c r="A14" t="s">
        <v>36</v>
      </c>
      <c r="B14" s="8">
        <v>0.38</v>
      </c>
      <c r="D14" s="8">
        <v>0.34</v>
      </c>
      <c r="F14" s="7">
        <v>11.8</v>
      </c>
      <c r="H14" s="8">
        <v>0.76</v>
      </c>
      <c r="J14" s="8">
        <v>0.67</v>
      </c>
      <c r="L14" s="7">
        <v>13.4</v>
      </c>
    </row>
    <row r="15" spans="1:10" ht="15">
      <c r="A15" t="s">
        <v>37</v>
      </c>
      <c r="B15" s="6">
        <v>50767</v>
      </c>
      <c r="D15" s="6">
        <v>50397</v>
      </c>
      <c r="H15" s="6">
        <v>50308</v>
      </c>
      <c r="J15" s="6">
        <v>50213</v>
      </c>
    </row>
    <row r="16" spans="1:12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sheetProtection selectLockedCells="1" selectUnlockedCells="1"/>
  <mergeCells count="8">
    <mergeCell ref="A2:F2"/>
    <mergeCell ref="A5:L5"/>
    <mergeCell ref="A6:L6"/>
    <mergeCell ref="B7:F7"/>
    <mergeCell ref="H7:L7"/>
    <mergeCell ref="B8:F8"/>
    <mergeCell ref="H8:L8"/>
    <mergeCell ref="A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5" spans="1:6" ht="15">
      <c r="A5" t="s">
        <v>0</v>
      </c>
      <c r="B5" s="4"/>
      <c r="C5" s="4"/>
      <c r="E5" s="4"/>
      <c r="F5" s="4"/>
    </row>
    <row r="6" spans="1:6" ht="15">
      <c r="A6" t="s">
        <v>39</v>
      </c>
      <c r="B6" s="4"/>
      <c r="C6" s="4"/>
      <c r="E6" s="4"/>
      <c r="F6" s="4"/>
    </row>
    <row r="7" spans="2:6" ht="15">
      <c r="B7" s="4" t="s">
        <v>25</v>
      </c>
      <c r="C7" s="4"/>
      <c r="E7" s="4" t="s">
        <v>40</v>
      </c>
      <c r="F7" s="4"/>
    </row>
    <row r="8" spans="2:6" ht="15">
      <c r="B8" s="4" t="s">
        <v>27</v>
      </c>
      <c r="C8" s="4"/>
      <c r="E8" s="4" t="s">
        <v>28</v>
      </c>
      <c r="F8" s="4"/>
    </row>
    <row r="9" spans="1:6" ht="15">
      <c r="A9" t="s">
        <v>41</v>
      </c>
      <c r="B9" s="4" t="s">
        <v>42</v>
      </c>
      <c r="C9" s="4"/>
      <c r="E9" s="4"/>
      <c r="F9" s="4"/>
    </row>
    <row r="10" spans="1:6" ht="15">
      <c r="A10" t="s">
        <v>43</v>
      </c>
      <c r="B10" s="4"/>
      <c r="C10" s="4"/>
      <c r="E10" s="4"/>
      <c r="F10" s="4"/>
    </row>
    <row r="11" spans="1:5" ht="15">
      <c r="A11" t="s">
        <v>44</v>
      </c>
      <c r="B11" s="5">
        <v>72948</v>
      </c>
      <c r="E11" s="5">
        <v>59457</v>
      </c>
    </row>
    <row r="12" spans="1:5" ht="15">
      <c r="A12" t="s">
        <v>45</v>
      </c>
      <c r="B12" s="6">
        <v>17261</v>
      </c>
      <c r="E12" s="6">
        <v>16566</v>
      </c>
    </row>
    <row r="13" spans="1:5" ht="15">
      <c r="A13" t="s">
        <v>46</v>
      </c>
      <c r="B13" s="6">
        <v>58918</v>
      </c>
      <c r="E13" s="6">
        <v>54029</v>
      </c>
    </row>
    <row r="14" spans="1:5" ht="15">
      <c r="A14" t="s">
        <v>47</v>
      </c>
      <c r="B14" s="6">
        <v>5474</v>
      </c>
      <c r="E14" s="6">
        <v>5277</v>
      </c>
    </row>
    <row r="15" spans="1:5" ht="15">
      <c r="A15" t="s">
        <v>48</v>
      </c>
      <c r="B15" s="6">
        <v>2806</v>
      </c>
      <c r="E15" s="6">
        <v>3819</v>
      </c>
    </row>
    <row r="16" spans="1:5" ht="15">
      <c r="A16" s="2" t="s">
        <v>49</v>
      </c>
      <c r="B16" s="6">
        <v>157407</v>
      </c>
      <c r="E16" s="6">
        <v>139148</v>
      </c>
    </row>
    <row r="17" spans="1:5" ht="15">
      <c r="A17" t="s">
        <v>50</v>
      </c>
      <c r="B17" s="6">
        <v>52529</v>
      </c>
      <c r="E17" s="6">
        <v>52359</v>
      </c>
    </row>
    <row r="18" spans="1:5" ht="15">
      <c r="A18" t="s">
        <v>51</v>
      </c>
      <c r="B18" s="6">
        <v>135098</v>
      </c>
      <c r="E18" s="6">
        <v>110793</v>
      </c>
    </row>
    <row r="19" spans="1:5" ht="15">
      <c r="A19" t="s">
        <v>52</v>
      </c>
      <c r="B19" s="6">
        <v>45160</v>
      </c>
      <c r="E19" s="6">
        <v>41660</v>
      </c>
    </row>
    <row r="20" spans="1:5" ht="15">
      <c r="A20" t="s">
        <v>47</v>
      </c>
      <c r="B20" s="6">
        <v>1827</v>
      </c>
      <c r="E20" s="6">
        <v>722</v>
      </c>
    </row>
    <row r="21" spans="1:5" ht="15">
      <c r="A21" t="s">
        <v>53</v>
      </c>
      <c r="B21" s="6">
        <v>2487</v>
      </c>
      <c r="E21" s="6">
        <v>2847</v>
      </c>
    </row>
    <row r="22" spans="1:5" ht="15">
      <c r="A22" s="2" t="s">
        <v>54</v>
      </c>
      <c r="B22" s="5">
        <v>394508</v>
      </c>
      <c r="E22" s="5">
        <v>347529</v>
      </c>
    </row>
    <row r="23" spans="2:5" ht="15">
      <c r="B23" t="e">
        <f>#N/A</f>
        <v>#N/A</v>
      </c>
      <c r="E23" t="e">
        <f>#N/A</f>
        <v>#N/A</v>
      </c>
    </row>
    <row r="24" spans="1:6" ht="15">
      <c r="A24" t="s">
        <v>55</v>
      </c>
      <c r="B24" s="4"/>
      <c r="C24" s="4"/>
      <c r="E24" s="4"/>
      <c r="F24" s="4"/>
    </row>
    <row r="25" spans="1:5" ht="15">
      <c r="A25" t="s">
        <v>56</v>
      </c>
      <c r="B25" s="5">
        <v>21450</v>
      </c>
      <c r="E25" s="5">
        <v>20400</v>
      </c>
    </row>
    <row r="26" spans="1:5" ht="15">
      <c r="A26" t="s">
        <v>57</v>
      </c>
      <c r="B26" s="6">
        <v>10431</v>
      </c>
      <c r="E26" s="6">
        <v>18726</v>
      </c>
    </row>
    <row r="27" spans="1:5" ht="15">
      <c r="A27" t="s">
        <v>58</v>
      </c>
      <c r="B27" s="6">
        <v>21073</v>
      </c>
      <c r="E27" s="6">
        <v>17835</v>
      </c>
    </row>
    <row r="28" spans="1:5" ht="15">
      <c r="A28" t="s">
        <v>59</v>
      </c>
      <c r="B28" s="6">
        <v>2434</v>
      </c>
      <c r="E28" s="6">
        <v>2417</v>
      </c>
    </row>
    <row r="29" spans="1:5" ht="15">
      <c r="A29" t="s">
        <v>60</v>
      </c>
      <c r="B29" s="6">
        <v>9358</v>
      </c>
      <c r="E29" s="6">
        <v>4307</v>
      </c>
    </row>
    <row r="30" spans="1:5" ht="15">
      <c r="A30" t="s">
        <v>61</v>
      </c>
      <c r="B30" s="6">
        <v>1665</v>
      </c>
      <c r="E30" t="s">
        <v>62</v>
      </c>
    </row>
    <row r="31" spans="1:5" ht="15">
      <c r="A31" s="2" t="s">
        <v>63</v>
      </c>
      <c r="B31" s="6">
        <v>66411</v>
      </c>
      <c r="E31" s="6">
        <v>63685</v>
      </c>
    </row>
    <row r="32" spans="1:5" ht="15">
      <c r="A32" t="s">
        <v>47</v>
      </c>
      <c r="B32" s="6">
        <v>8518</v>
      </c>
      <c r="E32" s="6">
        <v>6657</v>
      </c>
    </row>
    <row r="33" spans="1:5" ht="15">
      <c r="A33" t="s">
        <v>64</v>
      </c>
      <c r="B33" s="6">
        <v>9483</v>
      </c>
      <c r="E33" s="6">
        <v>9079</v>
      </c>
    </row>
    <row r="34" spans="1:5" ht="15">
      <c r="A34" s="2" t="s">
        <v>65</v>
      </c>
      <c r="B34" s="6">
        <v>84412</v>
      </c>
      <c r="E34" s="6">
        <v>79421</v>
      </c>
    </row>
    <row r="35" spans="2:6" ht="15">
      <c r="B35" s="4"/>
      <c r="C35" s="4"/>
      <c r="E35" s="4"/>
      <c r="F35" s="4"/>
    </row>
    <row r="36" ht="15">
      <c r="A36" t="s">
        <v>66</v>
      </c>
    </row>
    <row r="37" spans="1:5" ht="15">
      <c r="A37" t="s">
        <v>67</v>
      </c>
      <c r="B37" s="6">
        <v>548</v>
      </c>
      <c r="E37" s="6">
        <v>545</v>
      </c>
    </row>
    <row r="38" spans="1:5" ht="15">
      <c r="A38" t="s">
        <v>68</v>
      </c>
      <c r="B38" s="6">
        <v>111721</v>
      </c>
      <c r="E38" s="6">
        <v>98989</v>
      </c>
    </row>
    <row r="39" spans="1:5" ht="15">
      <c r="A39" t="s">
        <v>69</v>
      </c>
      <c r="B39" s="6">
        <v>339227</v>
      </c>
      <c r="E39" s="6">
        <v>305636</v>
      </c>
    </row>
    <row r="40" spans="1:5" ht="15">
      <c r="A40" t="s">
        <v>70</v>
      </c>
      <c r="B40" s="9">
        <v>-137507</v>
      </c>
      <c r="E40" s="9">
        <v>-136820</v>
      </c>
    </row>
    <row r="41" spans="1:5" ht="15">
      <c r="A41" t="s">
        <v>71</v>
      </c>
      <c r="B41" s="9">
        <v>-3893</v>
      </c>
      <c r="E41" s="9">
        <v>-242</v>
      </c>
    </row>
    <row r="42" spans="1:5" ht="15">
      <c r="A42" s="2" t="s">
        <v>72</v>
      </c>
      <c r="B42" s="6">
        <v>310096</v>
      </c>
      <c r="E42" s="6">
        <v>268108</v>
      </c>
    </row>
    <row r="43" spans="1:5" ht="15">
      <c r="A43" s="2" t="s">
        <v>73</v>
      </c>
      <c r="B43" s="5">
        <v>394508</v>
      </c>
      <c r="E43" s="5">
        <v>347529</v>
      </c>
    </row>
    <row r="44" spans="2:5" ht="15">
      <c r="B44" t="e">
        <f>#N/A</f>
        <v>#N/A</v>
      </c>
      <c r="E44" t="e">
        <f>#N/A</f>
        <v>#N/A</v>
      </c>
    </row>
  </sheetData>
  <sheetProtection selectLockedCells="1" selectUnlockedCells="1"/>
  <mergeCells count="17">
    <mergeCell ref="A2:F2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4:C24"/>
    <mergeCell ref="E24:F24"/>
    <mergeCell ref="B35:C35"/>
    <mergeCell ref="E35:F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8" ht="15">
      <c r="A3" s="3" t="s">
        <v>0</v>
      </c>
      <c r="B3" s="3"/>
      <c r="C3" s="3"/>
      <c r="D3" s="3"/>
      <c r="E3" s="3"/>
      <c r="F3" s="3"/>
      <c r="G3" s="3"/>
      <c r="H3" s="3"/>
    </row>
    <row r="4" spans="1:8" ht="15">
      <c r="A4" s="3" t="s">
        <v>74</v>
      </c>
      <c r="B4" s="3"/>
      <c r="C4" s="3"/>
      <c r="D4" s="3"/>
      <c r="E4" s="3"/>
      <c r="F4" s="3"/>
      <c r="G4" s="3"/>
      <c r="H4" s="3"/>
    </row>
    <row r="5" spans="2:10" ht="15">
      <c r="B5" s="3" t="s">
        <v>23</v>
      </c>
      <c r="C5" s="3"/>
      <c r="D5" s="3"/>
      <c r="E5" s="3"/>
      <c r="G5" s="3" t="s">
        <v>24</v>
      </c>
      <c r="H5" s="3"/>
      <c r="I5" s="3"/>
      <c r="J5" s="3"/>
    </row>
    <row r="6" spans="2:10" ht="15">
      <c r="B6" s="3" t="s">
        <v>25</v>
      </c>
      <c r="C6" s="3"/>
      <c r="D6" s="3"/>
      <c r="E6" s="3"/>
      <c r="G6" s="3" t="s">
        <v>25</v>
      </c>
      <c r="H6" s="3"/>
      <c r="I6" s="3"/>
      <c r="J6" s="3"/>
    </row>
    <row r="7" spans="1:10" ht="15">
      <c r="A7" t="s">
        <v>75</v>
      </c>
      <c r="B7" s="4" t="s">
        <v>27</v>
      </c>
      <c r="C7" s="4"/>
      <c r="D7" s="4" t="s">
        <v>28</v>
      </c>
      <c r="E7" s="4"/>
      <c r="G7" s="4" t="s">
        <v>27</v>
      </c>
      <c r="H7" s="4"/>
      <c r="I7" s="4" t="s">
        <v>28</v>
      </c>
      <c r="J7" s="4"/>
    </row>
    <row r="8" spans="2:10" ht="15">
      <c r="B8" s="3"/>
      <c r="C8" s="3"/>
      <c r="D8" s="3"/>
      <c r="E8" s="3"/>
      <c r="G8" s="3"/>
      <c r="H8" s="3"/>
      <c r="I8" s="3"/>
      <c r="J8" s="3"/>
    </row>
    <row r="9" spans="1:9" ht="15">
      <c r="A9" t="s">
        <v>30</v>
      </c>
      <c r="B9" s="5">
        <v>93665</v>
      </c>
      <c r="D9" s="5">
        <v>76472</v>
      </c>
      <c r="G9" s="5">
        <v>183319</v>
      </c>
      <c r="I9" s="5">
        <v>150535</v>
      </c>
    </row>
    <row r="11" ht="15">
      <c r="A11" t="s">
        <v>76</v>
      </c>
    </row>
    <row r="12" spans="1:9" ht="15">
      <c r="A12" t="s">
        <v>77</v>
      </c>
      <c r="B12" s="6">
        <v>28542</v>
      </c>
      <c r="D12" s="6">
        <v>21293</v>
      </c>
      <c r="G12" s="6">
        <v>55810</v>
      </c>
      <c r="I12" s="6">
        <v>43300</v>
      </c>
    </row>
    <row r="13" spans="1:9" ht="15">
      <c r="A13" t="s">
        <v>78</v>
      </c>
      <c r="B13" s="6">
        <v>580</v>
      </c>
      <c r="D13" t="s">
        <v>62</v>
      </c>
      <c r="G13" s="6">
        <v>1376</v>
      </c>
      <c r="I13" t="s">
        <v>62</v>
      </c>
    </row>
    <row r="14" spans="1:9" ht="15">
      <c r="A14" s="2" t="s">
        <v>79</v>
      </c>
      <c r="B14" s="6">
        <v>29122</v>
      </c>
      <c r="D14" s="6">
        <v>21293</v>
      </c>
      <c r="G14" s="6">
        <v>57186</v>
      </c>
      <c r="I14" s="6">
        <v>43300</v>
      </c>
    </row>
    <row r="16" spans="1:9" ht="15">
      <c r="A16" t="s">
        <v>80</v>
      </c>
      <c r="B16" s="6">
        <v>33604</v>
      </c>
      <c r="D16" s="6">
        <v>28147</v>
      </c>
      <c r="G16" s="6">
        <v>66049</v>
      </c>
      <c r="I16" s="6">
        <v>54358</v>
      </c>
    </row>
    <row r="17" spans="1:9" ht="15">
      <c r="A17" t="s">
        <v>78</v>
      </c>
      <c r="B17" s="6">
        <v>1295</v>
      </c>
      <c r="D17" t="s">
        <v>62</v>
      </c>
      <c r="G17" s="6">
        <v>3037</v>
      </c>
      <c r="I17" t="s">
        <v>62</v>
      </c>
    </row>
    <row r="18" spans="1:9" ht="15">
      <c r="A18" s="2" t="s">
        <v>81</v>
      </c>
      <c r="B18" s="6">
        <v>34899</v>
      </c>
      <c r="D18" s="6">
        <v>28417</v>
      </c>
      <c r="G18" s="6">
        <v>69086</v>
      </c>
      <c r="I18" s="6">
        <v>54358</v>
      </c>
    </row>
    <row r="20" spans="1:9" ht="15">
      <c r="A20" s="2" t="s">
        <v>33</v>
      </c>
      <c r="B20" s="6">
        <v>64021</v>
      </c>
      <c r="D20" s="6">
        <v>49440</v>
      </c>
      <c r="G20" s="6">
        <v>126272</v>
      </c>
      <c r="I20" s="6">
        <v>97658</v>
      </c>
    </row>
    <row r="22" spans="1:9" ht="15">
      <c r="A22" t="s">
        <v>34</v>
      </c>
      <c r="B22" s="6">
        <v>29644</v>
      </c>
      <c r="D22" s="6">
        <v>27032</v>
      </c>
      <c r="G22" s="6">
        <v>57047</v>
      </c>
      <c r="I22" s="6">
        <v>52877</v>
      </c>
    </row>
    <row r="24" spans="1:9" ht="15">
      <c r="A24" t="s">
        <v>82</v>
      </c>
      <c r="B24" s="6">
        <v>562</v>
      </c>
      <c r="D24" s="6">
        <v>216</v>
      </c>
      <c r="G24" s="6">
        <v>2264</v>
      </c>
      <c r="I24" s="6">
        <v>384</v>
      </c>
    </row>
    <row r="26" spans="1:9" ht="15">
      <c r="A26" t="s">
        <v>83</v>
      </c>
      <c r="B26" s="6">
        <v>30206</v>
      </c>
      <c r="D26" s="6">
        <v>27248</v>
      </c>
      <c r="G26" s="6">
        <v>59311</v>
      </c>
      <c r="I26" s="6">
        <v>53261</v>
      </c>
    </row>
    <row r="28" spans="1:9" ht="15">
      <c r="A28" t="s">
        <v>84</v>
      </c>
      <c r="B28" s="6">
        <v>10964</v>
      </c>
      <c r="D28" s="6">
        <v>10078</v>
      </c>
      <c r="G28" s="6">
        <v>20874</v>
      </c>
      <c r="I28" s="6">
        <v>19694</v>
      </c>
    </row>
    <row r="30" spans="1:9" ht="15">
      <c r="A30" t="s">
        <v>85</v>
      </c>
      <c r="B30" s="5">
        <v>19242</v>
      </c>
      <c r="D30" s="5">
        <v>17170</v>
      </c>
      <c r="G30" s="5">
        <v>38437</v>
      </c>
      <c r="I30" s="5">
        <v>33567</v>
      </c>
    </row>
    <row r="31" spans="2:9" ht="15">
      <c r="B31" t="e">
        <f>#N/A</f>
        <v>#N/A</v>
      </c>
      <c r="D31" t="e">
        <f>#N/A</f>
        <v>#N/A</v>
      </c>
      <c r="G31" t="e">
        <f>#N/A</f>
        <v>#N/A</v>
      </c>
      <c r="I31" t="e">
        <f>#N/A</f>
        <v>#N/A</v>
      </c>
    </row>
    <row r="32" spans="1:9" ht="15">
      <c r="A32" t="s">
        <v>86</v>
      </c>
      <c r="B32" s="8">
        <v>0.4</v>
      </c>
      <c r="D32" s="8">
        <v>0.36</v>
      </c>
      <c r="G32" s="8">
        <v>0.79</v>
      </c>
      <c r="I32" s="8">
        <v>0.7</v>
      </c>
    </row>
    <row r="33" spans="2:9" ht="15">
      <c r="B33" t="e">
        <f>#N/A</f>
        <v>#N/A</v>
      </c>
      <c r="D33" t="e">
        <f>#N/A</f>
        <v>#N/A</v>
      </c>
      <c r="G33" t="e">
        <f>#N/A</f>
        <v>#N/A</v>
      </c>
      <c r="I33" t="e">
        <f>#N/A</f>
        <v>#N/A</v>
      </c>
    </row>
    <row r="34" spans="1:9" ht="15">
      <c r="A34" t="s">
        <v>36</v>
      </c>
      <c r="B34" s="8">
        <v>0.38</v>
      </c>
      <c r="D34" s="8">
        <v>0.34</v>
      </c>
      <c r="G34" s="8">
        <v>0.76</v>
      </c>
      <c r="I34" s="8">
        <v>0.67</v>
      </c>
    </row>
    <row r="35" spans="2:9" ht="15">
      <c r="B35" t="e">
        <f>#N/A</f>
        <v>#N/A</v>
      </c>
      <c r="D35" t="e">
        <f>#N/A</f>
        <v>#N/A</v>
      </c>
      <c r="G35" t="e">
        <f>#N/A</f>
        <v>#N/A</v>
      </c>
      <c r="I35" t="e">
        <f>#N/A</f>
        <v>#N/A</v>
      </c>
    </row>
    <row r="36" spans="1:9" ht="15">
      <c r="A36" t="s">
        <v>87</v>
      </c>
      <c r="B36" s="6">
        <v>48569</v>
      </c>
      <c r="D36" s="6">
        <v>48001</v>
      </c>
      <c r="G36" s="6">
        <v>48471</v>
      </c>
      <c r="I36" s="6">
        <v>47797</v>
      </c>
    </row>
    <row r="37" spans="2:9" ht="15">
      <c r="B37" t="e">
        <f>#N/A</f>
        <v>#N/A</v>
      </c>
      <c r="D37" t="e">
        <f>#N/A</f>
        <v>#N/A</v>
      </c>
      <c r="G37" t="e">
        <f>#N/A</f>
        <v>#N/A</v>
      </c>
      <c r="I37" t="e">
        <f>#N/A</f>
        <v>#N/A</v>
      </c>
    </row>
    <row r="38" spans="1:9" ht="15">
      <c r="A38" t="s">
        <v>88</v>
      </c>
      <c r="B38" s="6">
        <v>50767</v>
      </c>
      <c r="D38" s="6">
        <v>50397</v>
      </c>
      <c r="G38" s="6">
        <v>50308</v>
      </c>
      <c r="I38" s="6">
        <v>50213</v>
      </c>
    </row>
    <row r="39" spans="2:9" ht="15">
      <c r="B39" t="e">
        <f>#N/A</f>
        <v>#N/A</v>
      </c>
      <c r="D39" t="e">
        <f>#N/A</f>
        <v>#N/A</v>
      </c>
      <c r="G39" t="e">
        <f>#N/A</f>
        <v>#N/A</v>
      </c>
      <c r="I39" t="e">
        <f>#N/A</f>
        <v>#N/A</v>
      </c>
    </row>
  </sheetData>
  <sheetProtection selectLockedCells="1" selectUnlockedCells="1"/>
  <mergeCells count="14">
    <mergeCell ref="A3:D3"/>
    <mergeCell ref="E3:H3"/>
    <mergeCell ref="A4:D4"/>
    <mergeCell ref="E4:H4"/>
    <mergeCell ref="B5:E5"/>
    <mergeCell ref="G5:J5"/>
    <mergeCell ref="B6:E6"/>
    <mergeCell ref="G6:J6"/>
    <mergeCell ref="B7:C7"/>
    <mergeCell ref="D7:E7"/>
    <mergeCell ref="G7:H7"/>
    <mergeCell ref="I7:J7"/>
    <mergeCell ref="B8:E8"/>
    <mergeCell ref="G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3" spans="1:6" ht="15">
      <c r="A3" t="s">
        <v>0</v>
      </c>
      <c r="B3" s="4"/>
      <c r="C3" s="4"/>
      <c r="D3" s="4"/>
      <c r="E3" s="4"/>
      <c r="F3" s="4"/>
    </row>
    <row r="4" spans="1:6" ht="15">
      <c r="A4" t="s">
        <v>89</v>
      </c>
      <c r="B4" s="4" t="s">
        <v>24</v>
      </c>
      <c r="C4" s="4"/>
      <c r="D4" s="4"/>
      <c r="E4" s="4"/>
      <c r="F4" s="4"/>
    </row>
    <row r="5" spans="2:6" ht="15">
      <c r="B5" s="4" t="s">
        <v>25</v>
      </c>
      <c r="C5" s="4"/>
      <c r="D5" s="4"/>
      <c r="E5" s="4"/>
      <c r="F5" s="4"/>
    </row>
    <row r="6" spans="1:5" ht="15">
      <c r="A6" t="s">
        <v>90</v>
      </c>
      <c r="B6" t="s">
        <v>27</v>
      </c>
      <c r="E6" t="s">
        <v>28</v>
      </c>
    </row>
    <row r="7" ht="15">
      <c r="A7" t="s">
        <v>91</v>
      </c>
    </row>
    <row r="8" spans="1:5" ht="15">
      <c r="A8" t="s">
        <v>85</v>
      </c>
      <c r="B8" s="5">
        <v>38437</v>
      </c>
      <c r="E8" s="5">
        <v>33567</v>
      </c>
    </row>
    <row r="9" ht="15">
      <c r="A9" t="s">
        <v>92</v>
      </c>
    </row>
    <row r="10" spans="1:5" ht="15">
      <c r="A10" t="s">
        <v>93</v>
      </c>
      <c r="B10" s="6">
        <v>11432</v>
      </c>
      <c r="E10" s="6">
        <v>9081</v>
      </c>
    </row>
    <row r="11" spans="1:5" ht="15">
      <c r="A11" t="s">
        <v>78</v>
      </c>
      <c r="B11" s="6">
        <v>4413</v>
      </c>
      <c r="E11" t="s">
        <v>62</v>
      </c>
    </row>
    <row r="12" spans="1:5" ht="15">
      <c r="A12" t="s">
        <v>94</v>
      </c>
      <c r="B12" s="9">
        <v>-2230</v>
      </c>
      <c r="E12" s="6">
        <v>112</v>
      </c>
    </row>
    <row r="13" spans="1:5" ht="15">
      <c r="A13" t="s">
        <v>95</v>
      </c>
      <c r="B13" s="9">
        <v>-1342</v>
      </c>
      <c r="E13" t="s">
        <v>62</v>
      </c>
    </row>
    <row r="14" ht="15">
      <c r="A14" t="s">
        <v>96</v>
      </c>
    </row>
    <row r="15" spans="1:5" ht="15">
      <c r="A15" t="s">
        <v>46</v>
      </c>
      <c r="B15" s="9">
        <v>-3377</v>
      </c>
      <c r="E15" s="9">
        <v>-17134</v>
      </c>
    </row>
    <row r="16" spans="1:5" ht="15">
      <c r="A16" t="s">
        <v>56</v>
      </c>
      <c r="B16" s="9">
        <v>-1084</v>
      </c>
      <c r="E16" s="9">
        <v>-5643</v>
      </c>
    </row>
    <row r="17" spans="1:5" ht="15">
      <c r="A17" t="s">
        <v>57</v>
      </c>
      <c r="B17" s="9">
        <v>-8806</v>
      </c>
      <c r="E17" s="9">
        <v>-6451</v>
      </c>
    </row>
    <row r="18" spans="1:5" ht="15">
      <c r="A18" t="s">
        <v>58</v>
      </c>
      <c r="B18" s="6">
        <v>703</v>
      </c>
      <c r="E18" s="6">
        <v>1048</v>
      </c>
    </row>
    <row r="19" spans="1:5" ht="15">
      <c r="A19" t="s">
        <v>60</v>
      </c>
      <c r="B19" s="6">
        <v>3156</v>
      </c>
      <c r="E19" s="9">
        <v>-6421</v>
      </c>
    </row>
    <row r="20" spans="1:5" ht="15">
      <c r="A20" t="s">
        <v>97</v>
      </c>
      <c r="B20" s="6">
        <v>84</v>
      </c>
      <c r="E20" s="6">
        <v>500</v>
      </c>
    </row>
    <row r="21" spans="1:5" ht="15">
      <c r="A21" t="s">
        <v>98</v>
      </c>
      <c r="B21" s="6">
        <v>2059</v>
      </c>
      <c r="E21" s="6">
        <v>4432</v>
      </c>
    </row>
    <row r="22" spans="1:5" ht="15">
      <c r="A22" t="s">
        <v>99</v>
      </c>
      <c r="B22" t="s">
        <v>62</v>
      </c>
      <c r="E22" s="6">
        <v>5192</v>
      </c>
    </row>
    <row r="23" spans="1:5" ht="15">
      <c r="A23" t="s">
        <v>100</v>
      </c>
      <c r="B23" s="6">
        <v>43445</v>
      </c>
      <c r="E23" s="6">
        <v>18283</v>
      </c>
    </row>
    <row r="25" ht="15">
      <c r="A25" t="s">
        <v>101</v>
      </c>
    </row>
    <row r="26" spans="1:5" ht="15">
      <c r="A26" t="s">
        <v>102</v>
      </c>
      <c r="B26" s="9">
        <v>-671</v>
      </c>
      <c r="E26" s="9">
        <v>-6452</v>
      </c>
    </row>
    <row r="27" spans="1:5" ht="15">
      <c r="A27" t="s">
        <v>103</v>
      </c>
      <c r="B27" s="9">
        <v>-27873</v>
      </c>
      <c r="E27" s="9">
        <v>-52098</v>
      </c>
    </row>
    <row r="28" spans="1:5" ht="15">
      <c r="A28" t="s">
        <v>104</v>
      </c>
      <c r="B28" s="6">
        <v>2910</v>
      </c>
      <c r="E28" t="s">
        <v>62</v>
      </c>
    </row>
    <row r="29" spans="1:5" ht="15">
      <c r="A29" t="s">
        <v>105</v>
      </c>
      <c r="B29" s="9">
        <v>-7090</v>
      </c>
      <c r="E29" s="9">
        <v>-9015</v>
      </c>
    </row>
    <row r="30" spans="1:5" ht="15">
      <c r="A30" t="s">
        <v>106</v>
      </c>
      <c r="B30" s="9">
        <v>-32724</v>
      </c>
      <c r="E30" s="9">
        <v>-67565</v>
      </c>
    </row>
    <row r="32" ht="15">
      <c r="A32" t="s">
        <v>107</v>
      </c>
    </row>
    <row r="33" spans="1:5" ht="15">
      <c r="A33" t="s">
        <v>108</v>
      </c>
      <c r="B33" s="9">
        <v>-4755</v>
      </c>
      <c r="E33" s="9">
        <v>-4214</v>
      </c>
    </row>
    <row r="34" spans="1:5" ht="15">
      <c r="A34" t="s">
        <v>109</v>
      </c>
      <c r="B34" s="9">
        <v>-687</v>
      </c>
      <c r="E34" s="9">
        <v>-280</v>
      </c>
    </row>
    <row r="35" spans="1:5" ht="15">
      <c r="A35" t="s">
        <v>110</v>
      </c>
      <c r="B35" s="6">
        <v>6155</v>
      </c>
      <c r="E35" s="6">
        <v>13319</v>
      </c>
    </row>
    <row r="36" spans="1:5" ht="15">
      <c r="A36" t="s">
        <v>111</v>
      </c>
      <c r="B36" s="6">
        <v>1825</v>
      </c>
      <c r="E36" t="s">
        <v>62</v>
      </c>
    </row>
    <row r="37" spans="1:5" ht="15">
      <c r="A37" t="s">
        <v>112</v>
      </c>
      <c r="B37" s="6">
        <v>2538</v>
      </c>
      <c r="E37" s="6">
        <v>8825</v>
      </c>
    </row>
    <row r="39" spans="1:5" ht="15">
      <c r="A39" t="s">
        <v>113</v>
      </c>
      <c r="B39" s="6">
        <v>232</v>
      </c>
      <c r="E39" s="9">
        <v>-729</v>
      </c>
    </row>
    <row r="41" spans="1:5" ht="15">
      <c r="A41" t="s">
        <v>114</v>
      </c>
      <c r="B41" s="6">
        <v>13491</v>
      </c>
      <c r="E41" s="9">
        <v>-41186</v>
      </c>
    </row>
    <row r="43" spans="1:5" ht="15">
      <c r="A43" t="s">
        <v>115</v>
      </c>
      <c r="B43" s="6">
        <v>59457</v>
      </c>
      <c r="E43" s="6">
        <v>78580</v>
      </c>
    </row>
    <row r="44" spans="1:5" ht="15">
      <c r="A44" t="s">
        <v>116</v>
      </c>
      <c r="B44" s="5">
        <v>72948</v>
      </c>
      <c r="E44" s="5">
        <v>37394</v>
      </c>
    </row>
    <row r="45" spans="2:5" ht="15">
      <c r="B45" t="e">
        <f>#N/A</f>
        <v>#N/A</v>
      </c>
      <c r="E45" t="e">
        <f>#N/A</f>
        <v>#N/A</v>
      </c>
    </row>
  </sheetData>
  <sheetProtection selectLockedCells="1" selectUnlockedCells="1"/>
  <mergeCells count="3">
    <mergeCell ref="B3:F3"/>
    <mergeCell ref="B4:F4"/>
    <mergeCell ref="B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>
      <c r="A5" s="10" t="s">
        <v>118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15">
      <c r="B6" s="4"/>
      <c r="C6" s="4"/>
      <c r="D6" s="4"/>
      <c r="E6" s="4"/>
      <c r="F6" s="4"/>
      <c r="H6" s="4" t="s">
        <v>23</v>
      </c>
      <c r="I6" s="4"/>
      <c r="J6" s="4"/>
      <c r="K6" s="4"/>
      <c r="L6" s="4"/>
    </row>
    <row r="7" spans="2:12" ht="15">
      <c r="B7" s="4"/>
      <c r="C7" s="4"/>
      <c r="D7" s="4"/>
      <c r="E7" s="4"/>
      <c r="F7" s="4"/>
      <c r="H7" s="4" t="s">
        <v>25</v>
      </c>
      <c r="I7" s="4"/>
      <c r="J7" s="4"/>
      <c r="K7" s="4"/>
      <c r="L7" s="4"/>
    </row>
    <row r="8" spans="1:12" ht="15">
      <c r="A8" t="s">
        <v>26</v>
      </c>
      <c r="H8" t="s">
        <v>27</v>
      </c>
      <c r="J8" t="s">
        <v>28</v>
      </c>
      <c r="L8" t="s">
        <v>29</v>
      </c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t="s">
        <v>119</v>
      </c>
      <c r="H10" s="5">
        <v>29644</v>
      </c>
      <c r="J10" s="5">
        <v>27032</v>
      </c>
      <c r="L10" t="s">
        <v>120</v>
      </c>
    </row>
    <row r="11" spans="1:10" ht="15">
      <c r="A11" t="s">
        <v>121</v>
      </c>
      <c r="H11" s="6">
        <v>1875</v>
      </c>
      <c r="J11" t="s">
        <v>62</v>
      </c>
    </row>
    <row r="12" spans="1:10" ht="15">
      <c r="A12" t="s">
        <v>122</v>
      </c>
      <c r="H12" s="6">
        <v>348</v>
      </c>
      <c r="J12" t="s">
        <v>62</v>
      </c>
    </row>
    <row r="13" spans="1:12" ht="15">
      <c r="A13" t="s">
        <v>123</v>
      </c>
      <c r="H13" s="5">
        <v>31867</v>
      </c>
      <c r="J13" s="5">
        <v>27032</v>
      </c>
      <c r="L13" t="s">
        <v>124</v>
      </c>
    </row>
    <row r="14" spans="1:12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6" spans="1:12" ht="15">
      <c r="A16" t="s">
        <v>125</v>
      </c>
      <c r="H16" s="5">
        <v>19242</v>
      </c>
      <c r="J16" s="5">
        <v>17170</v>
      </c>
      <c r="L16" t="s">
        <v>126</v>
      </c>
    </row>
    <row r="17" spans="1:10" ht="15">
      <c r="A17" t="s">
        <v>127</v>
      </c>
      <c r="H17" s="6">
        <v>1372</v>
      </c>
      <c r="J17" t="s">
        <v>62</v>
      </c>
    </row>
    <row r="18" spans="1:10" ht="15">
      <c r="A18" t="s">
        <v>128</v>
      </c>
      <c r="H18" s="6">
        <v>244</v>
      </c>
      <c r="J18" t="s">
        <v>62</v>
      </c>
    </row>
    <row r="19" spans="1:12" ht="15">
      <c r="A19" t="s">
        <v>129</v>
      </c>
      <c r="H19" s="5">
        <v>20858</v>
      </c>
      <c r="J19" s="5">
        <v>17170</v>
      </c>
      <c r="L19" t="s">
        <v>130</v>
      </c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2" spans="1:12" ht="15">
      <c r="A22" t="s">
        <v>131</v>
      </c>
      <c r="H22" s="6">
        <v>50767</v>
      </c>
      <c r="J22" s="6">
        <v>50397</v>
      </c>
      <c r="L22" t="s">
        <v>132</v>
      </c>
    </row>
    <row r="23" spans="1:10" ht="15">
      <c r="A23" t="s">
        <v>133</v>
      </c>
      <c r="H23" s="6">
        <v>555</v>
      </c>
      <c r="J23" t="s">
        <v>62</v>
      </c>
    </row>
    <row r="24" spans="1:12" ht="15">
      <c r="A24" t="s">
        <v>134</v>
      </c>
      <c r="H24" s="6">
        <v>51322</v>
      </c>
      <c r="J24" s="6">
        <v>50397</v>
      </c>
      <c r="L24" t="s">
        <v>135</v>
      </c>
    </row>
    <row r="25" spans="1:12" ht="15">
      <c r="A25" t="s">
        <v>136</v>
      </c>
      <c r="H25" s="8">
        <v>0.41</v>
      </c>
      <c r="J25" s="8">
        <v>0.34</v>
      </c>
      <c r="L25" t="s">
        <v>137</v>
      </c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 selectLockedCells="1" selectUnlockedCells="1"/>
  <mergeCells count="10">
    <mergeCell ref="A2:F2"/>
    <mergeCell ref="A5:L5"/>
    <mergeCell ref="B6:F6"/>
    <mergeCell ref="H6:L6"/>
    <mergeCell ref="B7:F7"/>
    <mergeCell ref="H7:L7"/>
    <mergeCell ref="A9:L9"/>
    <mergeCell ref="A14:L14"/>
    <mergeCell ref="A20:L20"/>
    <mergeCell ref="A26:L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6.7109375" style="0" customWidth="1"/>
    <col min="13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">
      <c r="B3" s="4"/>
      <c r="C3" s="4"/>
      <c r="D3" s="4"/>
      <c r="E3" s="4"/>
      <c r="F3" s="4"/>
      <c r="H3" s="4" t="s">
        <v>24</v>
      </c>
      <c r="I3" s="4"/>
      <c r="J3" s="4"/>
      <c r="K3" s="4"/>
      <c r="L3" s="4"/>
    </row>
    <row r="4" spans="2:12" ht="15">
      <c r="B4" s="4"/>
      <c r="C4" s="4"/>
      <c r="D4" s="4"/>
      <c r="E4" s="4"/>
      <c r="F4" s="4"/>
      <c r="H4" s="4" t="s">
        <v>25</v>
      </c>
      <c r="I4" s="4"/>
      <c r="J4" s="4"/>
      <c r="K4" s="4"/>
      <c r="L4" s="4"/>
    </row>
    <row r="5" spans="1:12" ht="15">
      <c r="A5" t="s">
        <v>26</v>
      </c>
      <c r="H5" t="s">
        <v>27</v>
      </c>
      <c r="J5" t="s">
        <v>28</v>
      </c>
      <c r="L5" t="s">
        <v>29</v>
      </c>
    </row>
    <row r="6" spans="1:1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t="s">
        <v>119</v>
      </c>
      <c r="H7" s="5">
        <v>57047</v>
      </c>
      <c r="J7" s="5">
        <v>52877</v>
      </c>
      <c r="L7" t="s">
        <v>138</v>
      </c>
    </row>
    <row r="8" spans="1:10" ht="15">
      <c r="A8" t="s">
        <v>139</v>
      </c>
      <c r="H8" s="6">
        <v>4413</v>
      </c>
      <c r="J8" t="s">
        <v>62</v>
      </c>
    </row>
    <row r="9" spans="1:10" ht="15">
      <c r="A9" t="s">
        <v>140</v>
      </c>
      <c r="H9" s="6">
        <v>348</v>
      </c>
      <c r="J9" t="s">
        <v>62</v>
      </c>
    </row>
    <row r="10" spans="1:12" ht="15">
      <c r="A10" t="s">
        <v>123</v>
      </c>
      <c r="H10" s="5">
        <v>61808</v>
      </c>
      <c r="J10" s="5">
        <v>52877</v>
      </c>
      <c r="L10" t="s">
        <v>141</v>
      </c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3" spans="1:12" ht="15">
      <c r="A13" t="s">
        <v>125</v>
      </c>
      <c r="H13" s="5">
        <v>38437</v>
      </c>
      <c r="J13" s="5">
        <v>33567</v>
      </c>
      <c r="L13" t="s">
        <v>142</v>
      </c>
    </row>
    <row r="14" spans="1:10" ht="15">
      <c r="A14" t="s">
        <v>143</v>
      </c>
      <c r="H14" s="6">
        <v>3147</v>
      </c>
      <c r="J14" t="s">
        <v>62</v>
      </c>
    </row>
    <row r="15" spans="1:10" ht="15">
      <c r="A15" t="s">
        <v>144</v>
      </c>
      <c r="H15" s="6">
        <v>244</v>
      </c>
      <c r="J15" t="s">
        <v>62</v>
      </c>
    </row>
    <row r="16" spans="1:10" ht="15">
      <c r="A16" t="s">
        <v>145</v>
      </c>
      <c r="H16" s="9">
        <v>-939</v>
      </c>
      <c r="J16" t="s">
        <v>62</v>
      </c>
    </row>
    <row r="17" spans="1:10" ht="15">
      <c r="A17" t="s">
        <v>146</v>
      </c>
      <c r="H17" s="9">
        <v>-755</v>
      </c>
      <c r="J17" t="s">
        <v>62</v>
      </c>
    </row>
    <row r="18" spans="1:12" ht="15">
      <c r="A18" t="s">
        <v>129</v>
      </c>
      <c r="H18" s="5">
        <v>40134</v>
      </c>
      <c r="J18" s="5">
        <v>33567</v>
      </c>
      <c r="L18" t="s">
        <v>147</v>
      </c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1" spans="1:12" ht="15">
      <c r="A21" t="s">
        <v>131</v>
      </c>
      <c r="H21" s="6">
        <v>50308</v>
      </c>
      <c r="J21" s="6">
        <v>50213</v>
      </c>
      <c r="L21" t="s">
        <v>148</v>
      </c>
    </row>
    <row r="22" spans="1:10" ht="15">
      <c r="A22" t="s">
        <v>149</v>
      </c>
      <c r="H22" s="6">
        <v>571</v>
      </c>
      <c r="J22" t="s">
        <v>62</v>
      </c>
    </row>
    <row r="23" spans="1:12" ht="15">
      <c r="A23" t="s">
        <v>134</v>
      </c>
      <c r="H23" s="6">
        <v>50879</v>
      </c>
      <c r="J23" s="6">
        <v>50213</v>
      </c>
      <c r="L23" t="s">
        <v>150</v>
      </c>
    </row>
    <row r="24" spans="1:12" ht="15">
      <c r="A24" t="s">
        <v>136</v>
      </c>
      <c r="H24" s="8">
        <v>0.79</v>
      </c>
      <c r="J24" s="8">
        <v>0.67</v>
      </c>
      <c r="L24" t="s">
        <v>124</v>
      </c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sheetProtection selectLockedCells="1" selectUnlockedCells="1"/>
  <mergeCells count="8">
    <mergeCell ref="B3:F3"/>
    <mergeCell ref="H3:L3"/>
    <mergeCell ref="B4:F4"/>
    <mergeCell ref="H4:L4"/>
    <mergeCell ref="A6:L6"/>
    <mergeCell ref="A11:L11"/>
    <mergeCell ref="A19:L19"/>
    <mergeCell ref="A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 t="s">
        <v>151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4" t="s">
        <v>23</v>
      </c>
      <c r="C5" s="4"/>
      <c r="D5" s="4"/>
      <c r="E5" s="4"/>
      <c r="F5" s="4"/>
      <c r="H5" s="4" t="s">
        <v>24</v>
      </c>
      <c r="I5" s="4"/>
      <c r="J5" s="4"/>
      <c r="K5" s="4"/>
      <c r="L5" s="4"/>
    </row>
    <row r="6" spans="2:12" ht="15">
      <c r="B6" s="4" t="s">
        <v>25</v>
      </c>
      <c r="C6" s="4"/>
      <c r="D6" s="4"/>
      <c r="E6" s="4"/>
      <c r="F6" s="4"/>
      <c r="H6" s="4" t="s">
        <v>25</v>
      </c>
      <c r="I6" s="4"/>
      <c r="J6" s="4"/>
      <c r="K6" s="4"/>
      <c r="L6" s="4"/>
    </row>
    <row r="7" spans="1:12" ht="15">
      <c r="A7" t="s">
        <v>41</v>
      </c>
      <c r="B7" t="s">
        <v>27</v>
      </c>
      <c r="D7" t="s">
        <v>28</v>
      </c>
      <c r="F7" t="s">
        <v>152</v>
      </c>
      <c r="H7" t="s">
        <v>27</v>
      </c>
      <c r="J7" t="s">
        <v>28</v>
      </c>
      <c r="L7" t="s">
        <v>152</v>
      </c>
    </row>
    <row r="8" spans="1:12" ht="15">
      <c r="A8" t="s">
        <v>153</v>
      </c>
      <c r="B8" s="5">
        <v>31389</v>
      </c>
      <c r="D8" s="5">
        <v>6011</v>
      </c>
      <c r="F8" s="5">
        <v>25378</v>
      </c>
      <c r="H8" s="5">
        <v>43445</v>
      </c>
      <c r="J8" s="5">
        <v>18283</v>
      </c>
      <c r="L8" s="5">
        <v>25162</v>
      </c>
    </row>
    <row r="9" spans="1:10" ht="15">
      <c r="A9" t="s">
        <v>154</v>
      </c>
      <c r="B9" t="s">
        <v>62</v>
      </c>
      <c r="D9" s="9">
        <v>-1079</v>
      </c>
      <c r="H9" t="s">
        <v>62</v>
      </c>
      <c r="J9" s="9">
        <v>-5192</v>
      </c>
    </row>
    <row r="10" spans="1:10" ht="15">
      <c r="A10" t="s">
        <v>155</v>
      </c>
      <c r="B10" s="6">
        <v>31389</v>
      </c>
      <c r="D10" s="6">
        <v>4932</v>
      </c>
      <c r="H10" s="6">
        <v>43445</v>
      </c>
      <c r="J10" s="6">
        <v>13091</v>
      </c>
    </row>
    <row r="11" spans="1:10" ht="15">
      <c r="A11" t="s">
        <v>156</v>
      </c>
      <c r="B11" s="9">
        <v>-5673</v>
      </c>
      <c r="D11" s="9">
        <v>-5058</v>
      </c>
      <c r="H11" s="9">
        <v>-7090</v>
      </c>
      <c r="J11" s="9">
        <v>-9015</v>
      </c>
    </row>
    <row r="12" spans="1:12" ht="15">
      <c r="A12" t="s">
        <v>157</v>
      </c>
      <c r="B12" s="5">
        <v>25716</v>
      </c>
      <c r="D12" t="s">
        <v>158</v>
      </c>
      <c r="F12" s="5">
        <v>25842</v>
      </c>
      <c r="H12" s="5">
        <v>36355</v>
      </c>
      <c r="J12" s="5">
        <v>4076</v>
      </c>
      <c r="L12" s="5">
        <v>32279</v>
      </c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</sheetData>
  <sheetProtection selectLockedCells="1" selectUnlockedCells="1"/>
  <mergeCells count="7">
    <mergeCell ref="A3:L3"/>
    <mergeCell ref="A4:L4"/>
    <mergeCell ref="B5:F5"/>
    <mergeCell ref="H5:L5"/>
    <mergeCell ref="B6:F6"/>
    <mergeCell ref="H6:L6"/>
    <mergeCell ref="A13:L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2020-02-06T00:42:39Z</dcterms:created>
  <dcterms:modified xsi:type="dcterms:W3CDTF">2020-02-06T00:42:39Z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